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Yuichiro.K/Desktop/審判関係/"/>
    </mc:Choice>
  </mc:AlternateContent>
  <bookViews>
    <workbookView xWindow="0" yWindow="460" windowWidth="24980" windowHeight="16260"/>
  </bookViews>
  <sheets>
    <sheet name="実績" sheetId="2" r:id="rId1"/>
  </sheets>
  <definedNames>
    <definedName name="_xlnm.Print_Area" localSheetId="0">実績!$A$1:$T$52</definedName>
    <definedName name="_xlnm.Print_Titles" localSheetId="0">実績!$1:$2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2" l="1"/>
  <c r="T7" i="2"/>
  <c r="S6" i="2"/>
  <c r="T6" i="2"/>
  <c r="S5" i="2"/>
  <c r="R5" i="2"/>
  <c r="R8" i="2"/>
  <c r="R7" i="2"/>
  <c r="R6" i="2"/>
  <c r="S8" i="2"/>
  <c r="T5" i="2"/>
  <c r="T8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6" i="2"/>
  <c r="A47" i="2"/>
  <c r="A48" i="2"/>
  <c r="A4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A50" i="2"/>
  <c r="A51" i="2"/>
  <c r="A52" i="2"/>
  <c r="J45" i="2"/>
  <c r="J46" i="2"/>
  <c r="J47" i="2"/>
  <c r="J48" i="2"/>
  <c r="J49" i="2"/>
  <c r="J50" i="2"/>
  <c r="J51" i="2"/>
  <c r="J52" i="2"/>
</calcChain>
</file>

<file path=xl/sharedStrings.xml><?xml version="1.0" encoding="utf-8"?>
<sst xmlns="http://schemas.openxmlformats.org/spreadsheetml/2006/main" count="103" uniqueCount="79">
  <si>
    <t>No</t>
    <phoneticPr fontId="1"/>
  </si>
  <si>
    <t>大会名</t>
    <rPh sb="0" eb="3">
      <t>タイカイメイ</t>
    </rPh>
    <phoneticPr fontId="1"/>
  </si>
  <si>
    <t>相手審判</t>
    <rPh sb="0" eb="2">
      <t>アイテ</t>
    </rPh>
    <rPh sb="2" eb="4">
      <t>シンパン</t>
    </rPh>
    <phoneticPr fontId="1"/>
  </si>
  <si>
    <t>副</t>
    <rPh sb="0" eb="1">
      <t>フク</t>
    </rPh>
    <phoneticPr fontId="1"/>
  </si>
  <si>
    <t>京都総合</t>
    <rPh sb="0" eb="2">
      <t>キョウト</t>
    </rPh>
    <rPh sb="2" eb="4">
      <t>ソウゴウ</t>
    </rPh>
    <phoneticPr fontId="1"/>
  </si>
  <si>
    <t>主</t>
    <rPh sb="0" eb="1">
      <t>シュ</t>
    </rPh>
    <phoneticPr fontId="1"/>
  </si>
  <si>
    <t>京都北クラブ</t>
    <rPh sb="0" eb="2">
      <t>キョウト</t>
    </rPh>
    <rPh sb="2" eb="3">
      <t>キタ</t>
    </rPh>
    <phoneticPr fontId="1"/>
  </si>
  <si>
    <t>主副</t>
    <rPh sb="0" eb="2">
      <t>シュフク</t>
    </rPh>
    <phoneticPr fontId="1"/>
  </si>
  <si>
    <t>所属</t>
    <rPh sb="0" eb="2">
      <t>ショゾク</t>
    </rPh>
    <phoneticPr fontId="1"/>
  </si>
  <si>
    <t>関西学生</t>
    <rPh sb="0" eb="2">
      <t>カンサイ</t>
    </rPh>
    <rPh sb="2" eb="4">
      <t>ガクセイ</t>
    </rPh>
    <phoneticPr fontId="1"/>
  </si>
  <si>
    <t>No</t>
    <phoneticPr fontId="1"/>
  </si>
  <si>
    <t>京都南電気</t>
    <rPh sb="0" eb="2">
      <t>キョウト</t>
    </rPh>
    <rPh sb="2" eb="3">
      <t>ミナミ</t>
    </rPh>
    <rPh sb="3" eb="5">
      <t>デンキ</t>
    </rPh>
    <phoneticPr fontId="1"/>
  </si>
  <si>
    <t>京都　次郎</t>
    <rPh sb="0" eb="2">
      <t>キョウト</t>
    </rPh>
    <rPh sb="3" eb="5">
      <t>ジロウ</t>
    </rPh>
    <phoneticPr fontId="1"/>
  </si>
  <si>
    <t>クラブ連</t>
    <rPh sb="3" eb="4">
      <t>レン</t>
    </rPh>
    <phoneticPr fontId="1"/>
  </si>
  <si>
    <t>大阪西大学</t>
    <rPh sb="0" eb="2">
      <t>オオサカ</t>
    </rPh>
    <rPh sb="2" eb="3">
      <t>ニシ</t>
    </rPh>
    <rPh sb="3" eb="5">
      <t>ダイガク</t>
    </rPh>
    <phoneticPr fontId="1"/>
  </si>
  <si>
    <t>兵庫東大学</t>
    <rPh sb="0" eb="2">
      <t>ヒョウゴ</t>
    </rPh>
    <rPh sb="2" eb="3">
      <t>ヒガシ</t>
    </rPh>
    <rPh sb="3" eb="5">
      <t>ダイガク</t>
    </rPh>
    <phoneticPr fontId="1"/>
  </si>
  <si>
    <t>滋賀　三郎</t>
    <rPh sb="0" eb="2">
      <t>シガ</t>
    </rPh>
    <rPh sb="3" eb="5">
      <t>サブロウ</t>
    </rPh>
    <phoneticPr fontId="1"/>
  </si>
  <si>
    <t>滋賀</t>
    <rPh sb="0" eb="2">
      <t>シガ</t>
    </rPh>
    <phoneticPr fontId="1"/>
  </si>
  <si>
    <t>例</t>
    <rPh sb="0" eb="1">
      <t>レイ</t>
    </rPh>
    <phoneticPr fontId="1"/>
  </si>
  <si>
    <t>対戦カード</t>
    <rPh sb="0" eb="2">
      <t>タイセン</t>
    </rPh>
    <phoneticPr fontId="1"/>
  </si>
  <si>
    <t>日付</t>
    <rPh sb="0" eb="2">
      <t>ヒヅケ</t>
    </rPh>
    <phoneticPr fontId="1"/>
  </si>
  <si>
    <t>出席</t>
    <rPh sb="0" eb="2">
      <t>シュッセキ</t>
    </rPh>
    <phoneticPr fontId="1"/>
  </si>
  <si>
    <t>2017年度審判実績表(京都府)</t>
    <rPh sb="4" eb="6">
      <t>ネンド</t>
    </rPh>
    <rPh sb="6" eb="8">
      <t>シンパン</t>
    </rPh>
    <rPh sb="8" eb="10">
      <t>ジッセキ</t>
    </rPh>
    <rPh sb="10" eb="11">
      <t>ヒョウ</t>
    </rPh>
    <rPh sb="12" eb="15">
      <t>キョウトフ</t>
    </rPh>
    <phoneticPr fontId="1"/>
  </si>
  <si>
    <t>大会区分</t>
    <rPh sb="0" eb="2">
      <t>タイカイ</t>
    </rPh>
    <rPh sb="2" eb="4">
      <t>クブン</t>
    </rPh>
    <phoneticPr fontId="1"/>
  </si>
  <si>
    <t>伝達講習会</t>
    <phoneticPr fontId="1"/>
  </si>
  <si>
    <t>クリア</t>
    <phoneticPr fontId="1"/>
  </si>
  <si>
    <t>府内</t>
    <rPh sb="0" eb="2">
      <t>フナイ</t>
    </rPh>
    <phoneticPr fontId="1"/>
  </si>
  <si>
    <t>ブロック</t>
    <phoneticPr fontId="1"/>
  </si>
  <si>
    <t>全国</t>
    <rPh sb="0" eb="2">
      <t>ゼンコク</t>
    </rPh>
    <phoneticPr fontId="1"/>
  </si>
  <si>
    <t>TO</t>
    <phoneticPr fontId="1"/>
  </si>
  <si>
    <t>講習会名</t>
    <rPh sb="0" eb="3">
      <t>コウシュウカイ</t>
    </rPh>
    <rPh sb="3" eb="4">
      <t>メイ</t>
    </rPh>
    <phoneticPr fontId="1"/>
  </si>
  <si>
    <t>出欠</t>
    <rPh sb="0" eb="2">
      <t>シュッケツ</t>
    </rPh>
    <phoneticPr fontId="1"/>
  </si>
  <si>
    <t>日付</t>
    <rPh sb="0" eb="2">
      <t>ヒヅケ</t>
    </rPh>
    <phoneticPr fontId="1"/>
  </si>
  <si>
    <t>更新講習会（講義）</t>
    <phoneticPr fontId="1"/>
  </si>
  <si>
    <t>更新講習会（ルールテスト）</t>
    <phoneticPr fontId="1"/>
  </si>
  <si>
    <t>更新講習会（フィットネス）</t>
    <phoneticPr fontId="1"/>
  </si>
  <si>
    <t>A欄（講習会参加実績）</t>
    <rPh sb="1" eb="2">
      <t>ラン</t>
    </rPh>
    <rPh sb="3" eb="6">
      <t>コウシュウカイ</t>
    </rPh>
    <rPh sb="6" eb="8">
      <t>サンカ</t>
    </rPh>
    <rPh sb="8" eb="10">
      <t>ジッセキ</t>
    </rPh>
    <phoneticPr fontId="1"/>
  </si>
  <si>
    <t>B欄（審判実績）</t>
    <rPh sb="1" eb="2">
      <t>ラン</t>
    </rPh>
    <rPh sb="3" eb="5">
      <t>シンパン</t>
    </rPh>
    <rPh sb="5" eb="7">
      <t>ジッセキ</t>
    </rPh>
    <phoneticPr fontId="1"/>
  </si>
  <si>
    <t>欠席</t>
    <phoneticPr fontId="1"/>
  </si>
  <si>
    <t>欠席</t>
    <phoneticPr fontId="1"/>
  </si>
  <si>
    <t>欠席またはクリアできず</t>
    <phoneticPr fontId="1"/>
  </si>
  <si>
    <t>出席</t>
    <phoneticPr fontId="1"/>
  </si>
  <si>
    <t>クリア</t>
    <phoneticPr fontId="1"/>
  </si>
  <si>
    <t>B欄(集計用)</t>
    <rPh sb="1" eb="2">
      <t>ラン</t>
    </rPh>
    <rPh sb="3" eb="5">
      <t>シュウケイ</t>
    </rPh>
    <rPh sb="5" eb="6">
      <t>ヨウ</t>
    </rPh>
    <phoneticPr fontId="1"/>
  </si>
  <si>
    <t>C欄（TO実績）</t>
    <rPh sb="1" eb="2">
      <t>ラン</t>
    </rPh>
    <rPh sb="5" eb="7">
      <t>ジッセキ</t>
    </rPh>
    <phoneticPr fontId="1"/>
  </si>
  <si>
    <t>A欄、B欄、C欄に実績を記入してください。</t>
    <phoneticPr fontId="1"/>
  </si>
  <si>
    <t>氏名：</t>
    <rPh sb="0" eb="2">
      <t>シメイ</t>
    </rPh>
    <phoneticPr fontId="1"/>
  </si>
  <si>
    <t>所属連盟：</t>
    <rPh sb="0" eb="2">
      <t>ショゾク</t>
    </rPh>
    <rPh sb="2" eb="4">
      <t>レンメイ</t>
    </rPh>
    <phoneticPr fontId="1"/>
  </si>
  <si>
    <t>資格区分：</t>
    <rPh sb="0" eb="2">
      <t>シカク</t>
    </rPh>
    <rPh sb="2" eb="4">
      <t>クブン</t>
    </rPh>
    <phoneticPr fontId="1"/>
  </si>
  <si>
    <t>実連</t>
    <rPh sb="0" eb="1">
      <t>ジツ</t>
    </rPh>
    <rPh sb="1" eb="2">
      <t>レン</t>
    </rPh>
    <phoneticPr fontId="1"/>
  </si>
  <si>
    <t>クラブ連</t>
    <rPh sb="3" eb="4">
      <t>レン</t>
    </rPh>
    <phoneticPr fontId="1"/>
  </si>
  <si>
    <t>女性連</t>
    <rPh sb="0" eb="2">
      <t>ジョセイ</t>
    </rPh>
    <rPh sb="2" eb="3">
      <t>レン</t>
    </rPh>
    <phoneticPr fontId="1"/>
  </si>
  <si>
    <t>学連</t>
    <rPh sb="0" eb="2">
      <t>ガクレン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</si>
  <si>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</si>
  <si>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</si>
  <si>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ミニ連</t>
    <rPh sb="2" eb="3">
      <t>レン</t>
    </rPh>
    <phoneticPr fontId="1"/>
  </si>
  <si>
    <t>S級</t>
    <rPh sb="1" eb="2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</si>
  <si>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</si>
  <si>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</si>
  <si>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</si>
  <si>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</si>
  <si>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</si>
  <si>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担当</t>
    <rPh sb="0" eb="2">
      <t>タントウ</t>
    </rPh>
    <phoneticPr fontId="1"/>
  </si>
  <si>
    <t>/</t>
    <phoneticPr fontId="1"/>
  </si>
  <si>
    <t>府内大会</t>
    <phoneticPr fontId="1"/>
  </si>
  <si>
    <t>ブロック大会</t>
    <phoneticPr fontId="1"/>
  </si>
  <si>
    <t>全国大会</t>
    <phoneticPr fontId="1"/>
  </si>
  <si>
    <t>合計</t>
    <phoneticPr fontId="1"/>
  </si>
  <si>
    <t>相手審判</t>
    <phoneticPr fontId="1"/>
  </si>
  <si>
    <t>所属</t>
    <phoneticPr fontId="1"/>
  </si>
  <si>
    <t>審判</t>
    <rPh sb="0" eb="2">
      <t>シンパン</t>
    </rPh>
    <phoneticPr fontId="1"/>
  </si>
  <si>
    <t>計</t>
    <rPh sb="0" eb="1">
      <t>ケイ</t>
    </rPh>
    <phoneticPr fontId="1"/>
  </si>
  <si>
    <t>以下はワーク。削除不可。</t>
    <rPh sb="0" eb="2">
      <t>イカ</t>
    </rPh>
    <rPh sb="7" eb="9">
      <t>サクジョ</t>
    </rPh>
    <rPh sb="9" eb="11">
      <t>フカ</t>
    </rPh>
    <phoneticPr fontId="1"/>
  </si>
  <si>
    <t>欠席理由（クリアできずの場合は記入は不要）</t>
    <rPh sb="12" eb="14">
      <t>バアイ</t>
    </rPh>
    <rPh sb="15" eb="17">
      <t>キニュウ</t>
    </rPh>
    <rPh sb="18" eb="20">
      <t>フヨウ</t>
    </rPh>
    <phoneticPr fontId="1"/>
  </si>
  <si>
    <t>タイマー</t>
    <phoneticPr fontId="1"/>
  </si>
  <si>
    <t>スコアラー</t>
    <phoneticPr fontId="1"/>
  </si>
  <si>
    <t>アシスタント・スコアラー</t>
    <phoneticPr fontId="1"/>
  </si>
  <si>
    <t>24秒オペレーター</t>
    <rPh sb="2" eb="3">
      <t>ビョウ</t>
    </rPh>
    <phoneticPr fontId="1"/>
  </si>
  <si>
    <t>主任</t>
    <rPh sb="0" eb="2">
      <t>シュニン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</si>
</sst>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12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/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ck">
        <color auto="1"/>
      </bottom>
      <diagonal/>
    </border>
    <border>
      <left/>
      <right style="dotted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Continuous" vertical="center"/>
    </xf>
    <xf numFmtId="0" fontId="4" fillId="0" borderId="1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76" fontId="4" fillId="0" borderId="21" xfId="0" applyNumberFormat="1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176" fontId="4" fillId="0" borderId="6" xfId="0" applyNumberFormat="1" applyFont="1" applyBorder="1" applyAlignment="1">
      <alignment horizontal="left"/>
    </xf>
    <xf numFmtId="176" fontId="4" fillId="0" borderId="1" xfId="0" applyNumberFormat="1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176" fontId="4" fillId="0" borderId="26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6" fontId="4" fillId="0" borderId="15" xfId="0" applyNumberFormat="1" applyFont="1" applyBorder="1" applyAlignment="1">
      <alignment horizontal="left"/>
    </xf>
    <xf numFmtId="0" fontId="5" fillId="0" borderId="57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left" vertical="center"/>
    </xf>
    <xf numFmtId="0" fontId="8" fillId="0" borderId="38" xfId="0" applyFont="1" applyBorder="1" applyAlignment="1">
      <alignment vertical="center"/>
    </xf>
    <xf numFmtId="0" fontId="4" fillId="0" borderId="95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Continuous" vertical="center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Continuous" vertical="center"/>
    </xf>
    <xf numFmtId="0" fontId="4" fillId="0" borderId="79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0" fontId="4" fillId="0" borderId="119" xfId="0" applyFont="1" applyBorder="1"/>
    <xf numFmtId="0" fontId="4" fillId="0" borderId="120" xfId="0" applyFont="1" applyBorder="1"/>
    <xf numFmtId="0" fontId="4" fillId="0" borderId="121" xfId="0" applyFont="1" applyBorder="1"/>
    <xf numFmtId="176" fontId="4" fillId="0" borderId="21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115" xfId="0" applyFont="1" applyBorder="1" applyAlignment="1">
      <alignment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116" xfId="0" applyFont="1" applyBorder="1" applyAlignment="1">
      <alignment vertical="center"/>
    </xf>
    <xf numFmtId="176" fontId="4" fillId="0" borderId="26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76" fontId="4" fillId="0" borderId="15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22" xfId="0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4" fillId="0" borderId="105" xfId="0" applyFont="1" applyBorder="1" applyAlignment="1">
      <alignment horizontal="center" vertical="center"/>
    </xf>
    <xf numFmtId="0" fontId="4" fillId="0" borderId="118" xfId="0" applyFont="1" applyBorder="1" applyAlignment="1">
      <alignment vertical="center"/>
    </xf>
    <xf numFmtId="0" fontId="4" fillId="0" borderId="9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86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2" borderId="106" xfId="0" applyFont="1" applyFill="1" applyBorder="1" applyAlignment="1">
      <alignment horizontal="center" vertical="center"/>
    </xf>
    <xf numFmtId="0" fontId="3" fillId="2" borderId="11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96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0" fontId="4" fillId="0" borderId="98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99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00" xfId="0" applyFont="1" applyBorder="1" applyAlignment="1">
      <alignment horizontal="left" vertical="center"/>
    </xf>
    <xf numFmtId="0" fontId="3" fillId="0" borderId="88" xfId="0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left" vertical="center"/>
    </xf>
    <xf numFmtId="0" fontId="3" fillId="0" borderId="89" xfId="0" applyFont="1" applyFill="1" applyBorder="1" applyAlignment="1">
      <alignment horizontal="left" vertical="center"/>
    </xf>
    <xf numFmtId="0" fontId="3" fillId="0" borderId="90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left" vertical="center"/>
    </xf>
    <xf numFmtId="0" fontId="3" fillId="0" borderId="91" xfId="0" applyFont="1" applyFill="1" applyBorder="1" applyAlignment="1">
      <alignment horizontal="left" vertical="center"/>
    </xf>
    <xf numFmtId="0" fontId="3" fillId="0" borderId="92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3" fillId="0" borderId="93" xfId="0" applyFont="1" applyFill="1" applyBorder="1" applyAlignment="1">
      <alignment horizontal="left" vertical="center"/>
    </xf>
    <xf numFmtId="0" fontId="4" fillId="0" borderId="69" xfId="0" applyFont="1" applyBorder="1" applyAlignment="1">
      <alignment horizontal="center" vertical="center"/>
    </xf>
  </cellXfs>
  <cellStyles count="1">
    <cellStyle name="標準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tabSelected="1" zoomScale="75" zoomScaleNormal="75" zoomScalePageLayoutView="75" workbookViewId="0">
      <selection activeCell="C10" sqref="C10"/>
    </sheetView>
  </sheetViews>
  <sheetFormatPr baseColWidth="12" defaultColWidth="8.83203125" defaultRowHeight="19" outlineLevelCol="1" x14ac:dyDescent="0.35"/>
  <cols>
    <col min="1" max="1" width="3.6640625" style="1" customWidth="1"/>
    <col min="2" max="2" width="9.1640625" style="1" customWidth="1"/>
    <col min="3" max="3" width="10" style="1" customWidth="1"/>
    <col min="4" max="6" width="19.5" style="1" customWidth="1"/>
    <col min="7" max="7" width="8.1640625" style="1" customWidth="1"/>
    <col min="8" max="9" width="15" style="1" customWidth="1"/>
    <col min="10" max="10" width="4" style="1" customWidth="1"/>
    <col min="11" max="12" width="9.1640625" style="1" customWidth="1"/>
    <col min="13" max="15" width="19.5" style="1" customWidth="1"/>
    <col min="16" max="16" width="8.1640625" style="1" customWidth="1"/>
    <col min="17" max="20" width="7.83203125" style="1" customWidth="1"/>
    <col min="21" max="21" width="8.83203125" style="1"/>
    <col min="22" max="24" width="8.83203125" style="1" hidden="1" customWidth="1" outlineLevel="1"/>
    <col min="25" max="25" width="8.83203125" style="1" collapsed="1"/>
    <col min="26" max="16384" width="8.83203125" style="1"/>
  </cols>
  <sheetData>
    <row r="1" spans="1:25" ht="39.5" customHeight="1" thickTop="1" thickBot="1" x14ac:dyDescent="0.4">
      <c r="A1" s="154" t="s">
        <v>22</v>
      </c>
      <c r="B1" s="155"/>
      <c r="C1" s="155"/>
      <c r="D1" s="155"/>
      <c r="E1" s="155"/>
      <c r="F1" s="156"/>
      <c r="G1" s="140" t="s">
        <v>45</v>
      </c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2"/>
      <c r="V1" s="1" t="s">
        <v>72</v>
      </c>
    </row>
    <row r="2" spans="1:25" ht="40.75" customHeight="1" thickBot="1" x14ac:dyDescent="0.4">
      <c r="A2" s="22" t="s">
        <v>46</v>
      </c>
      <c r="B2" s="23"/>
      <c r="C2" s="148"/>
      <c r="D2" s="148"/>
      <c r="E2" s="148"/>
      <c r="F2" s="149"/>
      <c r="G2" s="25" t="s">
        <v>47</v>
      </c>
      <c r="H2" s="24"/>
      <c r="I2" s="148"/>
      <c r="J2" s="148"/>
      <c r="K2" s="148"/>
      <c r="L2" s="148"/>
      <c r="M2" s="148"/>
      <c r="N2" s="26" t="s">
        <v>48</v>
      </c>
      <c r="O2" s="150"/>
      <c r="P2" s="150"/>
      <c r="Q2" s="150"/>
      <c r="R2" s="150"/>
      <c r="S2" s="150"/>
      <c r="T2" s="151"/>
      <c r="V2" s="1" t="s">
        <v>49</v>
      </c>
      <c r="W2" s="1" t="s">
        <v>56</v>
      </c>
      <c r="X2" s="1" t="s">
        <v>26</v>
      </c>
      <c r="Y2" s="1" t="s">
        <v>75</v>
      </c>
    </row>
    <row r="3" spans="1:25" ht="28.25" customHeight="1" thickBot="1" x14ac:dyDescent="0.4">
      <c r="A3" s="109" t="s">
        <v>36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  <c r="P3" s="110" t="s">
        <v>43</v>
      </c>
      <c r="Q3" s="110"/>
      <c r="R3" s="110"/>
      <c r="S3" s="110"/>
      <c r="T3" s="112"/>
      <c r="V3" s="1" t="s">
        <v>50</v>
      </c>
      <c r="W3" s="1" t="s">
        <v>57</v>
      </c>
      <c r="X3" s="1" t="s">
        <v>27</v>
      </c>
      <c r="Y3" s="1" t="s">
        <v>76</v>
      </c>
    </row>
    <row r="4" spans="1:25" ht="25.25" customHeight="1" x14ac:dyDescent="0.35">
      <c r="A4" s="101" t="s">
        <v>30</v>
      </c>
      <c r="B4" s="102"/>
      <c r="C4" s="102"/>
      <c r="D4" s="102"/>
      <c r="E4" s="37" t="s">
        <v>32</v>
      </c>
      <c r="F4" s="122" t="s">
        <v>31</v>
      </c>
      <c r="G4" s="123"/>
      <c r="H4" s="123"/>
      <c r="I4" s="124"/>
      <c r="J4" s="122" t="s">
        <v>73</v>
      </c>
      <c r="K4" s="123"/>
      <c r="L4" s="123"/>
      <c r="M4" s="123"/>
      <c r="N4" s="123"/>
      <c r="O4" s="133"/>
      <c r="P4" s="123" t="s">
        <v>23</v>
      </c>
      <c r="Q4" s="124"/>
      <c r="R4" s="45" t="s">
        <v>70</v>
      </c>
      <c r="S4" s="46" t="s">
        <v>29</v>
      </c>
      <c r="T4" s="38" t="s">
        <v>71</v>
      </c>
      <c r="V4" s="1" t="s">
        <v>51</v>
      </c>
      <c r="W4" s="1" t="s">
        <v>58</v>
      </c>
      <c r="X4" s="1" t="s">
        <v>28</v>
      </c>
      <c r="Y4" s="1" t="s">
        <v>74</v>
      </c>
    </row>
    <row r="5" spans="1:25" ht="25.25" customHeight="1" x14ac:dyDescent="0.35">
      <c r="A5" s="107" t="s">
        <v>24</v>
      </c>
      <c r="B5" s="108"/>
      <c r="C5" s="108"/>
      <c r="D5" s="108"/>
      <c r="E5" s="39" t="s">
        <v>63</v>
      </c>
      <c r="F5" s="40" t="s">
        <v>21</v>
      </c>
      <c r="G5" s="157" t="s">
        <v>38</v>
      </c>
      <c r="H5" s="158"/>
      <c r="I5" s="159"/>
      <c r="J5" s="163"/>
      <c r="K5" s="164"/>
      <c r="L5" s="164"/>
      <c r="M5" s="164"/>
      <c r="N5" s="164"/>
      <c r="O5" s="165"/>
      <c r="P5" s="125" t="s">
        <v>64</v>
      </c>
      <c r="Q5" s="126"/>
      <c r="R5" s="47">
        <f>COUNTIF(C13:C42,X2)+COUNTIF(L11:L42,X2)</f>
        <v>0</v>
      </c>
      <c r="S5" s="16">
        <f>COUNTIF(C45:C52,X2)+COUNTIF(L45:L52,X2)</f>
        <v>0</v>
      </c>
      <c r="T5" s="17">
        <f>SUM(R5:S5)</f>
        <v>0</v>
      </c>
      <c r="V5" s="1" t="s">
        <v>52</v>
      </c>
      <c r="W5" s="1" t="s">
        <v>59</v>
      </c>
      <c r="Y5" s="1" t="s">
        <v>77</v>
      </c>
    </row>
    <row r="6" spans="1:25" ht="25.25" customHeight="1" x14ac:dyDescent="0.35">
      <c r="A6" s="103" t="s">
        <v>33</v>
      </c>
      <c r="B6" s="104"/>
      <c r="C6" s="104"/>
      <c r="D6" s="104"/>
      <c r="E6" s="41" t="s">
        <v>63</v>
      </c>
      <c r="F6" s="42" t="s">
        <v>41</v>
      </c>
      <c r="G6" s="116" t="s">
        <v>39</v>
      </c>
      <c r="H6" s="117"/>
      <c r="I6" s="118"/>
      <c r="J6" s="166"/>
      <c r="K6" s="167"/>
      <c r="L6" s="167"/>
      <c r="M6" s="167"/>
      <c r="N6" s="167"/>
      <c r="O6" s="168"/>
      <c r="P6" s="127" t="s">
        <v>65</v>
      </c>
      <c r="Q6" s="128"/>
      <c r="R6" s="48">
        <f>COUNTIF(C13:C42,X3)+COUNTIF(L11:L42,X3)</f>
        <v>0</v>
      </c>
      <c r="S6" s="18">
        <f>COUNTIF(C45:C52,X3)+COUNTIF(L45:L52,X3)</f>
        <v>0</v>
      </c>
      <c r="T6" s="19">
        <f t="shared" ref="T6:T7" si="0">SUM(R6:S6)</f>
        <v>0</v>
      </c>
      <c r="V6" s="1" t="s">
        <v>53</v>
      </c>
      <c r="W6" s="1" t="s">
        <v>60</v>
      </c>
      <c r="Y6" s="1" t="s">
        <v>78</v>
      </c>
    </row>
    <row r="7" spans="1:25" ht="25.25" customHeight="1" x14ac:dyDescent="0.35">
      <c r="A7" s="115" t="s">
        <v>34</v>
      </c>
      <c r="B7" s="104"/>
      <c r="C7" s="104"/>
      <c r="D7" s="104"/>
      <c r="E7" s="41" t="s">
        <v>63</v>
      </c>
      <c r="F7" s="42" t="s">
        <v>42</v>
      </c>
      <c r="G7" s="116" t="s">
        <v>40</v>
      </c>
      <c r="H7" s="117"/>
      <c r="I7" s="118"/>
      <c r="J7" s="166"/>
      <c r="K7" s="167"/>
      <c r="L7" s="167"/>
      <c r="M7" s="167"/>
      <c r="N7" s="167"/>
      <c r="O7" s="168"/>
      <c r="P7" s="129" t="s">
        <v>66</v>
      </c>
      <c r="Q7" s="130"/>
      <c r="R7" s="49">
        <f>COUNTIF(C13:C42,X4)+COUNTIF(L11:L42,X4)</f>
        <v>0</v>
      </c>
      <c r="S7" s="50">
        <f>COUNTIF(C45:C52,X4)+COUNTIF(L45:L52,X4)</f>
        <v>0</v>
      </c>
      <c r="T7" s="20">
        <f t="shared" si="0"/>
        <v>0</v>
      </c>
      <c r="V7" s="1" t="s">
        <v>54</v>
      </c>
      <c r="W7" s="1" t="s">
        <v>61</v>
      </c>
    </row>
    <row r="8" spans="1:25" ht="25.25" customHeight="1" thickBot="1" x14ac:dyDescent="0.4">
      <c r="A8" s="113" t="s">
        <v>35</v>
      </c>
      <c r="B8" s="114"/>
      <c r="C8" s="114"/>
      <c r="D8" s="114"/>
      <c r="E8" s="43" t="s">
        <v>63</v>
      </c>
      <c r="F8" s="44" t="s">
        <v>25</v>
      </c>
      <c r="G8" s="119" t="s">
        <v>40</v>
      </c>
      <c r="H8" s="120"/>
      <c r="I8" s="121"/>
      <c r="J8" s="169"/>
      <c r="K8" s="170"/>
      <c r="L8" s="170"/>
      <c r="M8" s="170"/>
      <c r="N8" s="170"/>
      <c r="O8" s="171"/>
      <c r="P8" s="131" t="s">
        <v>67</v>
      </c>
      <c r="Q8" s="132"/>
      <c r="R8" s="51">
        <f t="shared" ref="R8:S8" si="1">SUM(R5:R7)</f>
        <v>0</v>
      </c>
      <c r="S8" s="52">
        <f t="shared" si="1"/>
        <v>0</v>
      </c>
      <c r="T8" s="21">
        <f>SUM(T5:T7)</f>
        <v>0</v>
      </c>
      <c r="V8" s="1" t="s">
        <v>55</v>
      </c>
    </row>
    <row r="9" spans="1:25" ht="28.25" customHeight="1" thickBot="1" x14ac:dyDescent="0.4">
      <c r="A9" s="109" t="s">
        <v>37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2"/>
    </row>
    <row r="10" spans="1:25" ht="21" customHeight="1" thickBot="1" x14ac:dyDescent="0.4">
      <c r="A10" s="30" t="s">
        <v>10</v>
      </c>
      <c r="B10" s="31" t="s">
        <v>20</v>
      </c>
      <c r="C10" s="31" t="s">
        <v>23</v>
      </c>
      <c r="D10" s="32" t="s">
        <v>1</v>
      </c>
      <c r="E10" s="99" t="s">
        <v>19</v>
      </c>
      <c r="F10" s="100"/>
      <c r="G10" s="33" t="s">
        <v>7</v>
      </c>
      <c r="H10" s="34" t="s">
        <v>2</v>
      </c>
      <c r="I10" s="35" t="s">
        <v>8</v>
      </c>
      <c r="J10" s="5" t="s">
        <v>0</v>
      </c>
      <c r="K10" s="2" t="s">
        <v>20</v>
      </c>
      <c r="L10" s="2" t="s">
        <v>23</v>
      </c>
      <c r="M10" s="3" t="s">
        <v>1</v>
      </c>
      <c r="N10" s="99" t="s">
        <v>19</v>
      </c>
      <c r="O10" s="100"/>
      <c r="P10" s="4" t="s">
        <v>7</v>
      </c>
      <c r="Q10" s="105" t="s">
        <v>68</v>
      </c>
      <c r="R10" s="106"/>
      <c r="S10" s="105" t="s">
        <v>69</v>
      </c>
      <c r="T10" s="172"/>
    </row>
    <row r="11" spans="1:25" ht="21" customHeight="1" x14ac:dyDescent="0.35">
      <c r="A11" s="6" t="s">
        <v>18</v>
      </c>
      <c r="B11" s="7">
        <v>39186</v>
      </c>
      <c r="C11" s="56" t="s">
        <v>26</v>
      </c>
      <c r="D11" s="57" t="s">
        <v>4</v>
      </c>
      <c r="E11" s="58" t="s">
        <v>6</v>
      </c>
      <c r="F11" s="59" t="s">
        <v>11</v>
      </c>
      <c r="G11" s="60" t="s">
        <v>5</v>
      </c>
      <c r="H11" s="61" t="s">
        <v>12</v>
      </c>
      <c r="I11" s="62" t="s">
        <v>13</v>
      </c>
      <c r="J11" s="63">
        <f>A42+1</f>
        <v>31</v>
      </c>
      <c r="K11" s="56"/>
      <c r="L11" s="56"/>
      <c r="M11" s="57"/>
      <c r="N11" s="58"/>
      <c r="O11" s="59"/>
      <c r="P11" s="60"/>
      <c r="Q11" s="62"/>
      <c r="R11" s="64"/>
      <c r="S11" s="62"/>
      <c r="T11" s="53"/>
    </row>
    <row r="12" spans="1:25" ht="21" customHeight="1" thickBot="1" x14ac:dyDescent="0.4">
      <c r="A12" s="8" t="s">
        <v>18</v>
      </c>
      <c r="B12" s="9">
        <v>39193</v>
      </c>
      <c r="C12" s="65" t="s">
        <v>27</v>
      </c>
      <c r="D12" s="66" t="s">
        <v>9</v>
      </c>
      <c r="E12" s="67" t="s">
        <v>14</v>
      </c>
      <c r="F12" s="68" t="s">
        <v>15</v>
      </c>
      <c r="G12" s="69" t="s">
        <v>3</v>
      </c>
      <c r="H12" s="70" t="s">
        <v>16</v>
      </c>
      <c r="I12" s="71" t="s">
        <v>17</v>
      </c>
      <c r="J12" s="72">
        <f>+J11+1</f>
        <v>32</v>
      </c>
      <c r="K12" s="73"/>
      <c r="L12" s="73"/>
      <c r="M12" s="74"/>
      <c r="N12" s="75"/>
      <c r="O12" s="76"/>
      <c r="P12" s="77"/>
      <c r="Q12" s="78"/>
      <c r="R12" s="79"/>
      <c r="S12" s="78"/>
      <c r="T12" s="54"/>
    </row>
    <row r="13" spans="1:25" ht="21" customHeight="1" x14ac:dyDescent="0.35">
      <c r="A13" s="11">
        <v>1</v>
      </c>
      <c r="B13" s="12"/>
      <c r="C13" s="80"/>
      <c r="D13" s="81"/>
      <c r="E13" s="82"/>
      <c r="F13" s="83"/>
      <c r="G13" s="84"/>
      <c r="H13" s="85"/>
      <c r="I13" s="86"/>
      <c r="J13" s="72">
        <f t="shared" ref="J13:J42" si="2">+J12+1</f>
        <v>33</v>
      </c>
      <c r="K13" s="73"/>
      <c r="L13" s="73"/>
      <c r="M13" s="74"/>
      <c r="N13" s="75"/>
      <c r="O13" s="76"/>
      <c r="P13" s="77"/>
      <c r="Q13" s="78"/>
      <c r="R13" s="79"/>
      <c r="S13" s="78"/>
      <c r="T13" s="54"/>
    </row>
    <row r="14" spans="1:25" ht="21" customHeight="1" x14ac:dyDescent="0.35">
      <c r="A14" s="13">
        <f t="shared" ref="A14:A51" si="3">A13+1</f>
        <v>2</v>
      </c>
      <c r="B14" s="10"/>
      <c r="C14" s="73"/>
      <c r="D14" s="74"/>
      <c r="E14" s="75"/>
      <c r="F14" s="76"/>
      <c r="G14" s="77"/>
      <c r="H14" s="87"/>
      <c r="I14" s="78"/>
      <c r="J14" s="72">
        <f t="shared" si="2"/>
        <v>34</v>
      </c>
      <c r="K14" s="73"/>
      <c r="L14" s="73"/>
      <c r="M14" s="74"/>
      <c r="N14" s="75"/>
      <c r="O14" s="76"/>
      <c r="P14" s="77"/>
      <c r="Q14" s="78"/>
      <c r="R14" s="79"/>
      <c r="S14" s="78"/>
      <c r="T14" s="54"/>
    </row>
    <row r="15" spans="1:25" ht="21" customHeight="1" x14ac:dyDescent="0.35">
      <c r="A15" s="13">
        <f t="shared" si="3"/>
        <v>3</v>
      </c>
      <c r="B15" s="10"/>
      <c r="C15" s="73"/>
      <c r="D15" s="74"/>
      <c r="E15" s="75"/>
      <c r="F15" s="76"/>
      <c r="G15" s="77"/>
      <c r="H15" s="87"/>
      <c r="I15" s="78"/>
      <c r="J15" s="72">
        <f t="shared" si="2"/>
        <v>35</v>
      </c>
      <c r="K15" s="73"/>
      <c r="L15" s="73"/>
      <c r="M15" s="74"/>
      <c r="N15" s="75"/>
      <c r="O15" s="76"/>
      <c r="P15" s="77"/>
      <c r="Q15" s="78"/>
      <c r="R15" s="79"/>
      <c r="S15" s="78"/>
      <c r="T15" s="54"/>
    </row>
    <row r="16" spans="1:25" ht="21" customHeight="1" x14ac:dyDescent="0.35">
      <c r="A16" s="13">
        <f t="shared" si="3"/>
        <v>4</v>
      </c>
      <c r="B16" s="10"/>
      <c r="C16" s="73"/>
      <c r="D16" s="74"/>
      <c r="E16" s="75"/>
      <c r="F16" s="76"/>
      <c r="G16" s="77"/>
      <c r="H16" s="87"/>
      <c r="I16" s="78"/>
      <c r="J16" s="72">
        <f t="shared" si="2"/>
        <v>36</v>
      </c>
      <c r="K16" s="73"/>
      <c r="L16" s="73"/>
      <c r="M16" s="74"/>
      <c r="N16" s="75"/>
      <c r="O16" s="76"/>
      <c r="P16" s="77"/>
      <c r="Q16" s="78"/>
      <c r="R16" s="79"/>
      <c r="S16" s="78"/>
      <c r="T16" s="54"/>
    </row>
    <row r="17" spans="1:20" ht="21" customHeight="1" x14ac:dyDescent="0.35">
      <c r="A17" s="13">
        <f t="shared" si="3"/>
        <v>5</v>
      </c>
      <c r="B17" s="10"/>
      <c r="C17" s="73"/>
      <c r="D17" s="74"/>
      <c r="E17" s="75"/>
      <c r="F17" s="76"/>
      <c r="G17" s="77"/>
      <c r="H17" s="87"/>
      <c r="I17" s="78"/>
      <c r="J17" s="72">
        <f t="shared" si="2"/>
        <v>37</v>
      </c>
      <c r="K17" s="73"/>
      <c r="L17" s="73"/>
      <c r="M17" s="74"/>
      <c r="N17" s="75"/>
      <c r="O17" s="76"/>
      <c r="P17" s="77"/>
      <c r="Q17" s="78"/>
      <c r="R17" s="79"/>
      <c r="S17" s="78"/>
      <c r="T17" s="54"/>
    </row>
    <row r="18" spans="1:20" ht="21" customHeight="1" x14ac:dyDescent="0.35">
      <c r="A18" s="13">
        <f t="shared" si="3"/>
        <v>6</v>
      </c>
      <c r="B18" s="10"/>
      <c r="C18" s="73"/>
      <c r="D18" s="74"/>
      <c r="E18" s="75"/>
      <c r="F18" s="76"/>
      <c r="G18" s="77"/>
      <c r="H18" s="87"/>
      <c r="I18" s="78"/>
      <c r="J18" s="72">
        <f t="shared" si="2"/>
        <v>38</v>
      </c>
      <c r="K18" s="73"/>
      <c r="L18" s="73"/>
      <c r="M18" s="74"/>
      <c r="N18" s="75"/>
      <c r="O18" s="76"/>
      <c r="P18" s="77"/>
      <c r="Q18" s="78"/>
      <c r="R18" s="79"/>
      <c r="S18" s="78"/>
      <c r="T18" s="54"/>
    </row>
    <row r="19" spans="1:20" ht="21" customHeight="1" x14ac:dyDescent="0.35">
      <c r="A19" s="13">
        <f t="shared" si="3"/>
        <v>7</v>
      </c>
      <c r="B19" s="10"/>
      <c r="C19" s="73"/>
      <c r="D19" s="74"/>
      <c r="E19" s="75"/>
      <c r="F19" s="76"/>
      <c r="G19" s="77"/>
      <c r="H19" s="87"/>
      <c r="I19" s="78"/>
      <c r="J19" s="72">
        <f t="shared" si="2"/>
        <v>39</v>
      </c>
      <c r="K19" s="73"/>
      <c r="L19" s="73"/>
      <c r="M19" s="74"/>
      <c r="N19" s="75"/>
      <c r="O19" s="76"/>
      <c r="P19" s="77"/>
      <c r="Q19" s="78"/>
      <c r="R19" s="79"/>
      <c r="S19" s="78"/>
      <c r="T19" s="54"/>
    </row>
    <row r="20" spans="1:20" ht="21" customHeight="1" x14ac:dyDescent="0.35">
      <c r="A20" s="13">
        <f t="shared" si="3"/>
        <v>8</v>
      </c>
      <c r="B20" s="10"/>
      <c r="C20" s="73"/>
      <c r="D20" s="74"/>
      <c r="E20" s="75"/>
      <c r="F20" s="76"/>
      <c r="G20" s="77"/>
      <c r="H20" s="87"/>
      <c r="I20" s="78"/>
      <c r="J20" s="72">
        <f t="shared" si="2"/>
        <v>40</v>
      </c>
      <c r="K20" s="73"/>
      <c r="L20" s="73"/>
      <c r="M20" s="74"/>
      <c r="N20" s="75"/>
      <c r="O20" s="76"/>
      <c r="P20" s="77"/>
      <c r="Q20" s="78"/>
      <c r="R20" s="79"/>
      <c r="S20" s="78"/>
      <c r="T20" s="54"/>
    </row>
    <row r="21" spans="1:20" ht="21" customHeight="1" x14ac:dyDescent="0.35">
      <c r="A21" s="13">
        <f t="shared" si="3"/>
        <v>9</v>
      </c>
      <c r="B21" s="10"/>
      <c r="C21" s="73"/>
      <c r="D21" s="74"/>
      <c r="E21" s="75"/>
      <c r="F21" s="76"/>
      <c r="G21" s="77"/>
      <c r="H21" s="87"/>
      <c r="I21" s="78"/>
      <c r="J21" s="72">
        <f t="shared" si="2"/>
        <v>41</v>
      </c>
      <c r="K21" s="73"/>
      <c r="L21" s="73"/>
      <c r="M21" s="74"/>
      <c r="N21" s="75"/>
      <c r="O21" s="76"/>
      <c r="P21" s="77"/>
      <c r="Q21" s="78"/>
      <c r="R21" s="79"/>
      <c r="S21" s="78"/>
      <c r="T21" s="54"/>
    </row>
    <row r="22" spans="1:20" ht="21" customHeight="1" x14ac:dyDescent="0.35">
      <c r="A22" s="13">
        <f t="shared" si="3"/>
        <v>10</v>
      </c>
      <c r="B22" s="10"/>
      <c r="C22" s="73"/>
      <c r="D22" s="74"/>
      <c r="E22" s="75"/>
      <c r="F22" s="76"/>
      <c r="G22" s="77"/>
      <c r="H22" s="87"/>
      <c r="I22" s="78"/>
      <c r="J22" s="72">
        <f t="shared" si="2"/>
        <v>42</v>
      </c>
      <c r="K22" s="73"/>
      <c r="L22" s="73"/>
      <c r="M22" s="74"/>
      <c r="N22" s="75"/>
      <c r="O22" s="76"/>
      <c r="P22" s="77"/>
      <c r="Q22" s="78"/>
      <c r="R22" s="79"/>
      <c r="S22" s="78"/>
      <c r="T22" s="54"/>
    </row>
    <row r="23" spans="1:20" ht="21" customHeight="1" x14ac:dyDescent="0.35">
      <c r="A23" s="13">
        <f t="shared" si="3"/>
        <v>11</v>
      </c>
      <c r="B23" s="10"/>
      <c r="C23" s="73"/>
      <c r="D23" s="74"/>
      <c r="E23" s="75"/>
      <c r="F23" s="76"/>
      <c r="G23" s="77"/>
      <c r="H23" s="87"/>
      <c r="I23" s="78"/>
      <c r="J23" s="72">
        <f t="shared" si="2"/>
        <v>43</v>
      </c>
      <c r="K23" s="73"/>
      <c r="L23" s="73"/>
      <c r="M23" s="74"/>
      <c r="N23" s="75"/>
      <c r="O23" s="76"/>
      <c r="P23" s="77"/>
      <c r="Q23" s="78"/>
      <c r="R23" s="79"/>
      <c r="S23" s="78"/>
      <c r="T23" s="54"/>
    </row>
    <row r="24" spans="1:20" ht="21" customHeight="1" x14ac:dyDescent="0.35">
      <c r="A24" s="13">
        <f t="shared" si="3"/>
        <v>12</v>
      </c>
      <c r="B24" s="10"/>
      <c r="C24" s="73"/>
      <c r="D24" s="74"/>
      <c r="E24" s="75"/>
      <c r="F24" s="76"/>
      <c r="G24" s="77"/>
      <c r="H24" s="87"/>
      <c r="I24" s="78"/>
      <c r="J24" s="72">
        <f t="shared" si="2"/>
        <v>44</v>
      </c>
      <c r="K24" s="73"/>
      <c r="L24" s="73"/>
      <c r="M24" s="74"/>
      <c r="N24" s="75"/>
      <c r="O24" s="76"/>
      <c r="P24" s="77"/>
      <c r="Q24" s="78"/>
      <c r="R24" s="79"/>
      <c r="S24" s="78"/>
      <c r="T24" s="54"/>
    </row>
    <row r="25" spans="1:20" ht="21" customHeight="1" x14ac:dyDescent="0.35">
      <c r="A25" s="13">
        <f t="shared" si="3"/>
        <v>13</v>
      </c>
      <c r="B25" s="10"/>
      <c r="C25" s="73"/>
      <c r="D25" s="74"/>
      <c r="E25" s="75"/>
      <c r="F25" s="76"/>
      <c r="G25" s="77"/>
      <c r="H25" s="87"/>
      <c r="I25" s="78"/>
      <c r="J25" s="72">
        <f t="shared" si="2"/>
        <v>45</v>
      </c>
      <c r="K25" s="73"/>
      <c r="L25" s="73"/>
      <c r="M25" s="74"/>
      <c r="N25" s="75"/>
      <c r="O25" s="76"/>
      <c r="P25" s="77"/>
      <c r="Q25" s="78"/>
      <c r="R25" s="79"/>
      <c r="S25" s="78"/>
      <c r="T25" s="54"/>
    </row>
    <row r="26" spans="1:20" ht="21" customHeight="1" x14ac:dyDescent="0.35">
      <c r="A26" s="13">
        <f t="shared" si="3"/>
        <v>14</v>
      </c>
      <c r="B26" s="10"/>
      <c r="C26" s="73"/>
      <c r="D26" s="74"/>
      <c r="E26" s="75"/>
      <c r="F26" s="76"/>
      <c r="G26" s="77"/>
      <c r="H26" s="87"/>
      <c r="I26" s="78"/>
      <c r="J26" s="72">
        <f t="shared" si="2"/>
        <v>46</v>
      </c>
      <c r="K26" s="73"/>
      <c r="L26" s="73"/>
      <c r="M26" s="74"/>
      <c r="N26" s="75"/>
      <c r="O26" s="76"/>
      <c r="P26" s="77"/>
      <c r="Q26" s="78"/>
      <c r="R26" s="79"/>
      <c r="S26" s="78"/>
      <c r="T26" s="54"/>
    </row>
    <row r="27" spans="1:20" ht="21" customHeight="1" x14ac:dyDescent="0.35">
      <c r="A27" s="13">
        <f t="shared" si="3"/>
        <v>15</v>
      </c>
      <c r="B27" s="10"/>
      <c r="C27" s="73"/>
      <c r="D27" s="74"/>
      <c r="E27" s="75"/>
      <c r="F27" s="76"/>
      <c r="G27" s="77"/>
      <c r="H27" s="87"/>
      <c r="I27" s="78"/>
      <c r="J27" s="72">
        <f t="shared" si="2"/>
        <v>47</v>
      </c>
      <c r="K27" s="73"/>
      <c r="L27" s="73"/>
      <c r="M27" s="74"/>
      <c r="N27" s="75"/>
      <c r="O27" s="76"/>
      <c r="P27" s="77"/>
      <c r="Q27" s="78"/>
      <c r="R27" s="79"/>
      <c r="S27" s="78"/>
      <c r="T27" s="54"/>
    </row>
    <row r="28" spans="1:20" ht="21" customHeight="1" x14ac:dyDescent="0.35">
      <c r="A28" s="13">
        <f t="shared" si="3"/>
        <v>16</v>
      </c>
      <c r="B28" s="10"/>
      <c r="C28" s="73"/>
      <c r="D28" s="74"/>
      <c r="E28" s="75"/>
      <c r="F28" s="76"/>
      <c r="G28" s="77"/>
      <c r="H28" s="87"/>
      <c r="I28" s="78"/>
      <c r="J28" s="72">
        <f t="shared" si="2"/>
        <v>48</v>
      </c>
      <c r="K28" s="73"/>
      <c r="L28" s="73"/>
      <c r="M28" s="74"/>
      <c r="N28" s="75"/>
      <c r="O28" s="76"/>
      <c r="P28" s="77"/>
      <c r="Q28" s="78"/>
      <c r="R28" s="79"/>
      <c r="S28" s="78"/>
      <c r="T28" s="54"/>
    </row>
    <row r="29" spans="1:20" ht="21" customHeight="1" x14ac:dyDescent="0.35">
      <c r="A29" s="13">
        <f t="shared" si="3"/>
        <v>17</v>
      </c>
      <c r="B29" s="10"/>
      <c r="C29" s="73"/>
      <c r="D29" s="74"/>
      <c r="E29" s="75"/>
      <c r="F29" s="76"/>
      <c r="G29" s="77"/>
      <c r="H29" s="87"/>
      <c r="I29" s="78"/>
      <c r="J29" s="72">
        <f t="shared" si="2"/>
        <v>49</v>
      </c>
      <c r="K29" s="73"/>
      <c r="L29" s="73"/>
      <c r="M29" s="74"/>
      <c r="N29" s="75"/>
      <c r="O29" s="76"/>
      <c r="P29" s="77"/>
      <c r="Q29" s="78"/>
      <c r="R29" s="79"/>
      <c r="S29" s="78"/>
      <c r="T29" s="54"/>
    </row>
    <row r="30" spans="1:20" ht="21" customHeight="1" x14ac:dyDescent="0.35">
      <c r="A30" s="13">
        <f t="shared" si="3"/>
        <v>18</v>
      </c>
      <c r="B30" s="10"/>
      <c r="C30" s="73"/>
      <c r="D30" s="74"/>
      <c r="E30" s="75"/>
      <c r="F30" s="76"/>
      <c r="G30" s="77"/>
      <c r="H30" s="87"/>
      <c r="I30" s="78"/>
      <c r="J30" s="72">
        <f t="shared" si="2"/>
        <v>50</v>
      </c>
      <c r="K30" s="73"/>
      <c r="L30" s="73"/>
      <c r="M30" s="74"/>
      <c r="N30" s="75"/>
      <c r="O30" s="76"/>
      <c r="P30" s="77"/>
      <c r="Q30" s="78"/>
      <c r="R30" s="79"/>
      <c r="S30" s="78"/>
      <c r="T30" s="54"/>
    </row>
    <row r="31" spans="1:20" ht="21" customHeight="1" x14ac:dyDescent="0.35">
      <c r="A31" s="13">
        <f t="shared" si="3"/>
        <v>19</v>
      </c>
      <c r="B31" s="10"/>
      <c r="C31" s="73"/>
      <c r="D31" s="74"/>
      <c r="E31" s="75"/>
      <c r="F31" s="76"/>
      <c r="G31" s="77"/>
      <c r="H31" s="87"/>
      <c r="I31" s="78"/>
      <c r="J31" s="72">
        <f t="shared" si="2"/>
        <v>51</v>
      </c>
      <c r="K31" s="73"/>
      <c r="L31" s="73"/>
      <c r="M31" s="74"/>
      <c r="N31" s="75"/>
      <c r="O31" s="76"/>
      <c r="P31" s="77"/>
      <c r="Q31" s="78"/>
      <c r="R31" s="79"/>
      <c r="S31" s="78"/>
      <c r="T31" s="54"/>
    </row>
    <row r="32" spans="1:20" ht="21" customHeight="1" x14ac:dyDescent="0.35">
      <c r="A32" s="13">
        <f t="shared" si="3"/>
        <v>20</v>
      </c>
      <c r="B32" s="10"/>
      <c r="C32" s="73"/>
      <c r="D32" s="74"/>
      <c r="E32" s="75"/>
      <c r="F32" s="76"/>
      <c r="G32" s="77"/>
      <c r="H32" s="87"/>
      <c r="I32" s="78"/>
      <c r="J32" s="72">
        <f t="shared" si="2"/>
        <v>52</v>
      </c>
      <c r="K32" s="73"/>
      <c r="L32" s="73"/>
      <c r="M32" s="74"/>
      <c r="N32" s="75"/>
      <c r="O32" s="76"/>
      <c r="P32" s="77"/>
      <c r="Q32" s="78"/>
      <c r="R32" s="79"/>
      <c r="S32" s="78"/>
      <c r="T32" s="54"/>
    </row>
    <row r="33" spans="1:20" ht="21" customHeight="1" x14ac:dyDescent="0.35">
      <c r="A33" s="13">
        <f t="shared" si="3"/>
        <v>21</v>
      </c>
      <c r="B33" s="10"/>
      <c r="C33" s="73"/>
      <c r="D33" s="74"/>
      <c r="E33" s="75"/>
      <c r="F33" s="76"/>
      <c r="G33" s="77"/>
      <c r="H33" s="87"/>
      <c r="I33" s="78"/>
      <c r="J33" s="72">
        <f t="shared" si="2"/>
        <v>53</v>
      </c>
      <c r="K33" s="73"/>
      <c r="L33" s="73"/>
      <c r="M33" s="74"/>
      <c r="N33" s="75"/>
      <c r="O33" s="76"/>
      <c r="P33" s="77"/>
      <c r="Q33" s="78"/>
      <c r="R33" s="79"/>
      <c r="S33" s="78"/>
      <c r="T33" s="54"/>
    </row>
    <row r="34" spans="1:20" ht="21" customHeight="1" x14ac:dyDescent="0.35">
      <c r="A34" s="13">
        <f t="shared" si="3"/>
        <v>22</v>
      </c>
      <c r="B34" s="10"/>
      <c r="C34" s="73"/>
      <c r="D34" s="74"/>
      <c r="E34" s="75"/>
      <c r="F34" s="76"/>
      <c r="G34" s="77"/>
      <c r="H34" s="88"/>
      <c r="I34" s="78"/>
      <c r="J34" s="72">
        <f t="shared" si="2"/>
        <v>54</v>
      </c>
      <c r="K34" s="73"/>
      <c r="L34" s="73"/>
      <c r="M34" s="74"/>
      <c r="N34" s="75"/>
      <c r="O34" s="76"/>
      <c r="P34" s="77"/>
      <c r="Q34" s="78"/>
      <c r="R34" s="79"/>
      <c r="S34" s="78"/>
      <c r="T34" s="54"/>
    </row>
    <row r="35" spans="1:20" ht="21" customHeight="1" x14ac:dyDescent="0.35">
      <c r="A35" s="13">
        <f t="shared" si="3"/>
        <v>23</v>
      </c>
      <c r="B35" s="10"/>
      <c r="C35" s="73"/>
      <c r="D35" s="74"/>
      <c r="E35" s="75"/>
      <c r="F35" s="76"/>
      <c r="G35" s="77"/>
      <c r="H35" s="87"/>
      <c r="I35" s="78"/>
      <c r="J35" s="72">
        <f t="shared" si="2"/>
        <v>55</v>
      </c>
      <c r="K35" s="73"/>
      <c r="L35" s="73"/>
      <c r="M35" s="74"/>
      <c r="N35" s="75"/>
      <c r="O35" s="76"/>
      <c r="P35" s="77"/>
      <c r="Q35" s="78"/>
      <c r="R35" s="79"/>
      <c r="S35" s="78"/>
      <c r="T35" s="54"/>
    </row>
    <row r="36" spans="1:20" ht="21" customHeight="1" x14ac:dyDescent="0.35">
      <c r="A36" s="13">
        <f t="shared" si="3"/>
        <v>24</v>
      </c>
      <c r="B36" s="10"/>
      <c r="C36" s="73"/>
      <c r="D36" s="74"/>
      <c r="E36" s="75"/>
      <c r="F36" s="76"/>
      <c r="G36" s="77"/>
      <c r="H36" s="87"/>
      <c r="I36" s="78"/>
      <c r="J36" s="72">
        <f t="shared" si="2"/>
        <v>56</v>
      </c>
      <c r="K36" s="73"/>
      <c r="L36" s="73"/>
      <c r="M36" s="74"/>
      <c r="N36" s="75"/>
      <c r="O36" s="76"/>
      <c r="P36" s="77"/>
      <c r="Q36" s="78"/>
      <c r="R36" s="79"/>
      <c r="S36" s="78"/>
      <c r="T36" s="54"/>
    </row>
    <row r="37" spans="1:20" ht="21" customHeight="1" x14ac:dyDescent="0.35">
      <c r="A37" s="13">
        <f t="shared" si="3"/>
        <v>25</v>
      </c>
      <c r="B37" s="10"/>
      <c r="C37" s="73"/>
      <c r="D37" s="74"/>
      <c r="E37" s="75"/>
      <c r="F37" s="76"/>
      <c r="G37" s="77"/>
      <c r="H37" s="88"/>
      <c r="I37" s="78"/>
      <c r="J37" s="72">
        <f t="shared" si="2"/>
        <v>57</v>
      </c>
      <c r="K37" s="73"/>
      <c r="L37" s="73"/>
      <c r="M37" s="74"/>
      <c r="N37" s="75"/>
      <c r="O37" s="76"/>
      <c r="P37" s="77"/>
      <c r="Q37" s="78"/>
      <c r="R37" s="79"/>
      <c r="S37" s="78"/>
      <c r="T37" s="54"/>
    </row>
    <row r="38" spans="1:20" ht="21" customHeight="1" x14ac:dyDescent="0.35">
      <c r="A38" s="13">
        <f t="shared" si="3"/>
        <v>26</v>
      </c>
      <c r="B38" s="10"/>
      <c r="C38" s="73"/>
      <c r="D38" s="74"/>
      <c r="E38" s="75"/>
      <c r="F38" s="76"/>
      <c r="G38" s="77"/>
      <c r="H38" s="87"/>
      <c r="I38" s="78"/>
      <c r="J38" s="72">
        <f t="shared" si="2"/>
        <v>58</v>
      </c>
      <c r="K38" s="73"/>
      <c r="L38" s="73"/>
      <c r="M38" s="74"/>
      <c r="N38" s="75"/>
      <c r="O38" s="76"/>
      <c r="P38" s="77"/>
      <c r="Q38" s="78"/>
      <c r="R38" s="79"/>
      <c r="S38" s="78"/>
      <c r="T38" s="54"/>
    </row>
    <row r="39" spans="1:20" ht="21" customHeight="1" x14ac:dyDescent="0.35">
      <c r="A39" s="13">
        <f t="shared" si="3"/>
        <v>27</v>
      </c>
      <c r="B39" s="10"/>
      <c r="C39" s="73"/>
      <c r="D39" s="74"/>
      <c r="E39" s="75"/>
      <c r="F39" s="76"/>
      <c r="G39" s="77"/>
      <c r="H39" s="87"/>
      <c r="I39" s="78"/>
      <c r="J39" s="72">
        <f t="shared" si="2"/>
        <v>59</v>
      </c>
      <c r="K39" s="73"/>
      <c r="L39" s="73"/>
      <c r="M39" s="74"/>
      <c r="N39" s="75"/>
      <c r="O39" s="76"/>
      <c r="P39" s="77"/>
      <c r="Q39" s="78"/>
      <c r="R39" s="79"/>
      <c r="S39" s="78"/>
      <c r="T39" s="54"/>
    </row>
    <row r="40" spans="1:20" ht="21" customHeight="1" x14ac:dyDescent="0.35">
      <c r="A40" s="13">
        <f t="shared" si="3"/>
        <v>28</v>
      </c>
      <c r="B40" s="10"/>
      <c r="C40" s="73"/>
      <c r="D40" s="74"/>
      <c r="E40" s="75"/>
      <c r="F40" s="76"/>
      <c r="G40" s="77"/>
      <c r="H40" s="87"/>
      <c r="I40" s="78"/>
      <c r="J40" s="72">
        <f t="shared" si="2"/>
        <v>60</v>
      </c>
      <c r="K40" s="73"/>
      <c r="L40" s="73"/>
      <c r="M40" s="74"/>
      <c r="N40" s="75"/>
      <c r="O40" s="76"/>
      <c r="P40" s="77"/>
      <c r="Q40" s="78"/>
      <c r="R40" s="79"/>
      <c r="S40" s="78"/>
      <c r="T40" s="54"/>
    </row>
    <row r="41" spans="1:20" ht="21" customHeight="1" x14ac:dyDescent="0.35">
      <c r="A41" s="13">
        <f t="shared" si="3"/>
        <v>29</v>
      </c>
      <c r="B41" s="10"/>
      <c r="C41" s="73"/>
      <c r="D41" s="74"/>
      <c r="E41" s="75"/>
      <c r="F41" s="76"/>
      <c r="G41" s="77"/>
      <c r="H41" s="87"/>
      <c r="I41" s="78"/>
      <c r="J41" s="72">
        <f t="shared" si="2"/>
        <v>61</v>
      </c>
      <c r="K41" s="73"/>
      <c r="L41" s="73"/>
      <c r="M41" s="74"/>
      <c r="N41" s="75"/>
      <c r="O41" s="76"/>
      <c r="P41" s="77"/>
      <c r="Q41" s="78"/>
      <c r="R41" s="79"/>
      <c r="S41" s="78"/>
      <c r="T41" s="54"/>
    </row>
    <row r="42" spans="1:20" ht="21" customHeight="1" thickBot="1" x14ac:dyDescent="0.4">
      <c r="A42" s="14">
        <f t="shared" si="3"/>
        <v>30</v>
      </c>
      <c r="B42" s="15"/>
      <c r="C42" s="89"/>
      <c r="D42" s="90"/>
      <c r="E42" s="91"/>
      <c r="F42" s="92"/>
      <c r="G42" s="93"/>
      <c r="H42" s="94"/>
      <c r="I42" s="95"/>
      <c r="J42" s="96">
        <f t="shared" si="2"/>
        <v>62</v>
      </c>
      <c r="K42" s="89"/>
      <c r="L42" s="89"/>
      <c r="M42" s="90"/>
      <c r="N42" s="91"/>
      <c r="O42" s="92"/>
      <c r="P42" s="93"/>
      <c r="Q42" s="95"/>
      <c r="R42" s="97"/>
      <c r="S42" s="95"/>
      <c r="T42" s="55"/>
    </row>
    <row r="43" spans="1:20" ht="28.25" customHeight="1" thickTop="1" thickBot="1" x14ac:dyDescent="0.4">
      <c r="A43" s="143" t="s">
        <v>44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5"/>
    </row>
    <row r="44" spans="1:20" ht="21" customHeight="1" thickBot="1" x14ac:dyDescent="0.4">
      <c r="A44" s="36" t="s">
        <v>0</v>
      </c>
      <c r="B44" s="28" t="s">
        <v>20</v>
      </c>
      <c r="C44" s="28" t="s">
        <v>23</v>
      </c>
      <c r="D44" s="29" t="s">
        <v>1</v>
      </c>
      <c r="E44" s="146" t="s">
        <v>19</v>
      </c>
      <c r="F44" s="147"/>
      <c r="G44" s="146" t="s">
        <v>62</v>
      </c>
      <c r="H44" s="152"/>
      <c r="I44" s="153"/>
      <c r="J44" s="27" t="s">
        <v>0</v>
      </c>
      <c r="K44" s="28" t="s">
        <v>20</v>
      </c>
      <c r="L44" s="28" t="s">
        <v>23</v>
      </c>
      <c r="M44" s="29" t="s">
        <v>1</v>
      </c>
      <c r="N44" s="146" t="s">
        <v>19</v>
      </c>
      <c r="O44" s="147"/>
      <c r="P44" s="146" t="s">
        <v>62</v>
      </c>
      <c r="Q44" s="152"/>
      <c r="R44" s="152"/>
      <c r="S44" s="152"/>
      <c r="T44" s="153"/>
    </row>
    <row r="45" spans="1:20" ht="21" customHeight="1" x14ac:dyDescent="0.35">
      <c r="A45" s="13">
        <v>1</v>
      </c>
      <c r="B45" s="10"/>
      <c r="C45" s="73"/>
      <c r="D45" s="74"/>
      <c r="E45" s="75"/>
      <c r="F45" s="76"/>
      <c r="G45" s="134"/>
      <c r="H45" s="135"/>
      <c r="I45" s="136"/>
      <c r="J45" s="98">
        <f>A52+1</f>
        <v>9</v>
      </c>
      <c r="K45" s="80"/>
      <c r="L45" s="80"/>
      <c r="M45" s="81"/>
      <c r="N45" s="82"/>
      <c r="O45" s="83"/>
      <c r="P45" s="134"/>
      <c r="Q45" s="135"/>
      <c r="R45" s="135"/>
      <c r="S45" s="135"/>
      <c r="T45" s="136"/>
    </row>
    <row r="46" spans="1:20" ht="21" customHeight="1" x14ac:dyDescent="0.35">
      <c r="A46" s="13">
        <f t="shared" si="3"/>
        <v>2</v>
      </c>
      <c r="B46" s="10"/>
      <c r="C46" s="73"/>
      <c r="D46" s="74"/>
      <c r="E46" s="75"/>
      <c r="F46" s="76"/>
      <c r="G46" s="137"/>
      <c r="H46" s="138"/>
      <c r="I46" s="139"/>
      <c r="J46" s="72">
        <f t="shared" ref="J46:J51" si="4">J45+1</f>
        <v>10</v>
      </c>
      <c r="K46" s="73"/>
      <c r="L46" s="73"/>
      <c r="M46" s="74"/>
      <c r="N46" s="75"/>
      <c r="O46" s="76"/>
      <c r="P46" s="137"/>
      <c r="Q46" s="138"/>
      <c r="R46" s="138"/>
      <c r="S46" s="138"/>
      <c r="T46" s="139"/>
    </row>
    <row r="47" spans="1:20" ht="21" customHeight="1" x14ac:dyDescent="0.35">
      <c r="A47" s="13">
        <f t="shared" si="3"/>
        <v>3</v>
      </c>
      <c r="B47" s="10"/>
      <c r="C47" s="73"/>
      <c r="D47" s="74"/>
      <c r="E47" s="75"/>
      <c r="F47" s="76"/>
      <c r="G47" s="137"/>
      <c r="H47" s="138"/>
      <c r="I47" s="139"/>
      <c r="J47" s="72">
        <f t="shared" si="4"/>
        <v>11</v>
      </c>
      <c r="K47" s="73"/>
      <c r="L47" s="73"/>
      <c r="M47" s="74"/>
      <c r="N47" s="75"/>
      <c r="O47" s="76"/>
      <c r="P47" s="137"/>
      <c r="Q47" s="138"/>
      <c r="R47" s="138"/>
      <c r="S47" s="138"/>
      <c r="T47" s="139"/>
    </row>
    <row r="48" spans="1:20" ht="21" customHeight="1" x14ac:dyDescent="0.35">
      <c r="A48" s="13">
        <f t="shared" si="3"/>
        <v>4</v>
      </c>
      <c r="B48" s="10"/>
      <c r="C48" s="73"/>
      <c r="D48" s="74"/>
      <c r="E48" s="75"/>
      <c r="F48" s="76"/>
      <c r="G48" s="137"/>
      <c r="H48" s="138"/>
      <c r="I48" s="139"/>
      <c r="J48" s="72">
        <f t="shared" si="4"/>
        <v>12</v>
      </c>
      <c r="K48" s="73"/>
      <c r="L48" s="73"/>
      <c r="M48" s="74"/>
      <c r="N48" s="75"/>
      <c r="O48" s="76"/>
      <c r="P48" s="137"/>
      <c r="Q48" s="138"/>
      <c r="R48" s="138"/>
      <c r="S48" s="138"/>
      <c r="T48" s="139"/>
    </row>
    <row r="49" spans="1:20" ht="21" customHeight="1" x14ac:dyDescent="0.35">
      <c r="A49" s="13">
        <f t="shared" si="3"/>
        <v>5</v>
      </c>
      <c r="B49" s="10"/>
      <c r="C49" s="73"/>
      <c r="D49" s="74"/>
      <c r="E49" s="75"/>
      <c r="F49" s="76"/>
      <c r="G49" s="137"/>
      <c r="H49" s="138"/>
      <c r="I49" s="139"/>
      <c r="J49" s="72">
        <f t="shared" si="4"/>
        <v>13</v>
      </c>
      <c r="K49" s="73"/>
      <c r="L49" s="73"/>
      <c r="M49" s="74"/>
      <c r="N49" s="75"/>
      <c r="O49" s="76"/>
      <c r="P49" s="137"/>
      <c r="Q49" s="138"/>
      <c r="R49" s="138"/>
      <c r="S49" s="138"/>
      <c r="T49" s="139"/>
    </row>
    <row r="50" spans="1:20" ht="21" customHeight="1" x14ac:dyDescent="0.35">
      <c r="A50" s="13">
        <f t="shared" si="3"/>
        <v>6</v>
      </c>
      <c r="B50" s="10"/>
      <c r="C50" s="73"/>
      <c r="D50" s="74"/>
      <c r="E50" s="75"/>
      <c r="F50" s="76"/>
      <c r="G50" s="137"/>
      <c r="H50" s="138"/>
      <c r="I50" s="139"/>
      <c r="J50" s="72">
        <f t="shared" si="4"/>
        <v>14</v>
      </c>
      <c r="K50" s="73"/>
      <c r="L50" s="73"/>
      <c r="M50" s="74"/>
      <c r="N50" s="75"/>
      <c r="O50" s="76"/>
      <c r="P50" s="137"/>
      <c r="Q50" s="138"/>
      <c r="R50" s="138"/>
      <c r="S50" s="138"/>
      <c r="T50" s="139"/>
    </row>
    <row r="51" spans="1:20" ht="21" customHeight="1" x14ac:dyDescent="0.35">
      <c r="A51" s="13">
        <f t="shared" si="3"/>
        <v>7</v>
      </c>
      <c r="B51" s="10"/>
      <c r="C51" s="73"/>
      <c r="D51" s="74"/>
      <c r="E51" s="75"/>
      <c r="F51" s="76"/>
      <c r="G51" s="137"/>
      <c r="H51" s="138"/>
      <c r="I51" s="139"/>
      <c r="J51" s="72">
        <f t="shared" si="4"/>
        <v>15</v>
      </c>
      <c r="K51" s="73"/>
      <c r="L51" s="73"/>
      <c r="M51" s="74"/>
      <c r="N51" s="75"/>
      <c r="O51" s="76"/>
      <c r="P51" s="137"/>
      <c r="Q51" s="138"/>
      <c r="R51" s="138"/>
      <c r="S51" s="138"/>
      <c r="T51" s="139"/>
    </row>
    <row r="52" spans="1:20" ht="21" customHeight="1" thickBot="1" x14ac:dyDescent="0.4">
      <c r="A52" s="14">
        <f>A51+1</f>
        <v>8</v>
      </c>
      <c r="B52" s="15"/>
      <c r="C52" s="89"/>
      <c r="D52" s="90"/>
      <c r="E52" s="91"/>
      <c r="F52" s="92"/>
      <c r="G52" s="160"/>
      <c r="H52" s="161"/>
      <c r="I52" s="162"/>
      <c r="J52" s="96">
        <f>J51+1</f>
        <v>16</v>
      </c>
      <c r="K52" s="89"/>
      <c r="L52" s="89"/>
      <c r="M52" s="90"/>
      <c r="N52" s="91"/>
      <c r="O52" s="92"/>
      <c r="P52" s="160"/>
      <c r="Q52" s="161"/>
      <c r="R52" s="161"/>
      <c r="S52" s="161"/>
      <c r="T52" s="162"/>
    </row>
    <row r="53" spans="1:20" ht="20" thickTop="1" x14ac:dyDescent="0.35"/>
  </sheetData>
  <mergeCells count="53">
    <mergeCell ref="P50:T50"/>
    <mergeCell ref="P51:T51"/>
    <mergeCell ref="P52:T52"/>
    <mergeCell ref="J5:O5"/>
    <mergeCell ref="J6:O6"/>
    <mergeCell ref="J7:O7"/>
    <mergeCell ref="J8:O8"/>
    <mergeCell ref="P45:T45"/>
    <mergeCell ref="P46:T46"/>
    <mergeCell ref="P47:T47"/>
    <mergeCell ref="P48:T48"/>
    <mergeCell ref="P49:T49"/>
    <mergeCell ref="S10:T10"/>
    <mergeCell ref="G52:I52"/>
    <mergeCell ref="G48:I48"/>
    <mergeCell ref="G49:I49"/>
    <mergeCell ref="G51:I51"/>
    <mergeCell ref="G50:I50"/>
    <mergeCell ref="G45:I45"/>
    <mergeCell ref="G46:I46"/>
    <mergeCell ref="G47:I47"/>
    <mergeCell ref="G1:T1"/>
    <mergeCell ref="A43:T43"/>
    <mergeCell ref="E44:F44"/>
    <mergeCell ref="N44:O44"/>
    <mergeCell ref="C2:F2"/>
    <mergeCell ref="I2:M2"/>
    <mergeCell ref="O2:T2"/>
    <mergeCell ref="G44:I44"/>
    <mergeCell ref="P44:T44"/>
    <mergeCell ref="A9:T9"/>
    <mergeCell ref="A1:F1"/>
    <mergeCell ref="G5:I5"/>
    <mergeCell ref="G6:I6"/>
    <mergeCell ref="A3:O3"/>
    <mergeCell ref="P3:T3"/>
    <mergeCell ref="A8:D8"/>
    <mergeCell ref="A7:D7"/>
    <mergeCell ref="G7:I7"/>
    <mergeCell ref="G8:I8"/>
    <mergeCell ref="F4:I4"/>
    <mergeCell ref="P4:Q4"/>
    <mergeCell ref="P5:Q5"/>
    <mergeCell ref="P6:Q6"/>
    <mergeCell ref="P7:Q7"/>
    <mergeCell ref="P8:Q8"/>
    <mergeCell ref="J4:O4"/>
    <mergeCell ref="E10:F10"/>
    <mergeCell ref="N10:O10"/>
    <mergeCell ref="A4:D4"/>
    <mergeCell ref="A6:D6"/>
    <mergeCell ref="Q10:R10"/>
    <mergeCell ref="A5:D5"/>
  </mergeCells>
  <phoneticPr fontId="1"/>
  <conditionalFormatting sqref="K11:L11 B11:C11">
    <cfRule type="cellIs" dxfId="10" priority="12" stopIfTrue="1" operator="equal">
      <formula>#REF!</formula>
    </cfRule>
  </conditionalFormatting>
  <conditionalFormatting sqref="K12:L24 K26:L37 K41:L41 B12:C37 B41:C41 B46:C47 B51:C51 K46:L47 K51:L52">
    <cfRule type="cellIs" dxfId="9" priority="13" stopIfTrue="1" operator="equal">
      <formula>B11</formula>
    </cfRule>
  </conditionalFormatting>
  <conditionalFormatting sqref="B45:C45 K45:L45">
    <cfRule type="cellIs" dxfId="8" priority="19" stopIfTrue="1" operator="equal">
      <formula>#REF!</formula>
    </cfRule>
  </conditionalFormatting>
  <conditionalFormatting sqref="K25:L25">
    <cfRule type="cellIs" dxfId="7" priority="7" stopIfTrue="1" operator="equal">
      <formula>K24</formula>
    </cfRule>
  </conditionalFormatting>
  <conditionalFormatting sqref="B52:C52">
    <cfRule type="cellIs" dxfId="6" priority="21" stopIfTrue="1" operator="equal">
      <formula>#REF!</formula>
    </cfRule>
  </conditionalFormatting>
  <conditionalFormatting sqref="K42:L42 B42:C42">
    <cfRule type="cellIs" dxfId="5" priority="23" stopIfTrue="1" operator="equal">
      <formula>B36</formula>
    </cfRule>
  </conditionalFormatting>
  <conditionalFormatting sqref="K40:L40 B40:C40 B50:C50 K50:L50">
    <cfRule type="cellIs" dxfId="4" priority="26" stopIfTrue="1" operator="equal">
      <formula>B37</formula>
    </cfRule>
  </conditionalFormatting>
  <conditionalFormatting sqref="K39:L39 B39:C39">
    <cfRule type="cellIs" dxfId="3" priority="3" stopIfTrue="1" operator="equal">
      <formula>B38</formula>
    </cfRule>
  </conditionalFormatting>
  <conditionalFormatting sqref="K38:L38 B38:C38">
    <cfRule type="cellIs" dxfId="2" priority="4" stopIfTrue="1" operator="equal">
      <formula>B35</formula>
    </cfRule>
  </conditionalFormatting>
  <conditionalFormatting sqref="B49:C49 K49:L49">
    <cfRule type="cellIs" dxfId="1" priority="1" stopIfTrue="1" operator="equal">
      <formula>B48</formula>
    </cfRule>
  </conditionalFormatting>
  <conditionalFormatting sqref="B48:C48 K48:L48">
    <cfRule type="cellIs" dxfId="0" priority="2" stopIfTrue="1" operator="equal">
      <formula>B45</formula>
    </cfRule>
  </conditionalFormatting>
  <dataValidations count="4">
    <dataValidation type="list" allowBlank="1" showInputMessage="1" showErrorMessage="1" sqref="I2:M2">
      <formula1>$V$2:$V$8</formula1>
    </dataValidation>
    <dataValidation type="list" allowBlank="1" showInputMessage="1" showErrorMessage="1" sqref="C13:C42 L11:L42 C45:C52 L45:L52">
      <formula1>$X$2:$X$4</formula1>
    </dataValidation>
    <dataValidation type="list" allowBlank="1" showInputMessage="1" showErrorMessage="1" sqref="O2:T2">
      <formula1>$W$2:$W$7</formula1>
    </dataValidation>
    <dataValidation type="list" allowBlank="1" showInputMessage="1" showErrorMessage="1" sqref="G45:I52 P45:T52">
      <formula1>$Y$2:$Y$6</formula1>
    </dataValidation>
  </dataValidations>
  <printOptions horizontalCentered="1"/>
  <pageMargins left="0.19685039370078741" right="0.19685039370078741" top="0.31496062992125984" bottom="0.15748031496062992" header="0.19685039370078741" footer="0.11811023622047245"/>
  <pageSetup paperSize="9" scale="61" orientation="landscape" horizontalDpi="4294967292" verticalDpi="96" r:id="rId1"/>
  <headerFooter alignWithMargins="0">
    <oddFooter>&amp;P / &amp;N ページ</oddFooter>
  </headerFooter>
  <rowBreaks count="1" manualBreakCount="1">
    <brk id="4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mune</dc:creator>
  <cp:lastModifiedBy>Microsoft Office ユーザー</cp:lastModifiedBy>
  <cp:lastPrinted>2017-05-06T13:58:28Z</cp:lastPrinted>
  <dcterms:created xsi:type="dcterms:W3CDTF">2003-02-26T22:59:31Z</dcterms:created>
  <dcterms:modified xsi:type="dcterms:W3CDTF">2017-05-20T13:48:06Z</dcterms:modified>
</cp:coreProperties>
</file>